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unio 2022" sheetId="1" r:id="rId1"/>
  </sheets>
  <calcPr calcId="144525"/>
</workbook>
</file>

<file path=xl/calcChain.xml><?xml version="1.0" encoding="utf-8"?>
<calcChain xmlns="http://schemas.openxmlformats.org/spreadsheetml/2006/main">
  <c r="C49" i="1" l="1"/>
  <c r="C19" i="1"/>
  <c r="D47" i="1" l="1"/>
  <c r="D37" i="1"/>
  <c r="D16" i="1"/>
  <c r="D18" i="1"/>
  <c r="D17" i="1"/>
  <c r="D48" i="1"/>
  <c r="D46" i="1"/>
  <c r="D42" i="1"/>
  <c r="D41" i="1"/>
  <c r="D38" i="1"/>
  <c r="D39" i="1"/>
  <c r="D43" i="1"/>
  <c r="D40" i="1"/>
  <c r="D44" i="1"/>
  <c r="D45" i="1"/>
  <c r="D19" i="1" l="1"/>
  <c r="D49" i="1"/>
</calcChain>
</file>

<file path=xl/sharedStrings.xml><?xml version="1.0" encoding="utf-8"?>
<sst xmlns="http://schemas.openxmlformats.org/spreadsheetml/2006/main" count="24" uniqueCount="21">
  <si>
    <t xml:space="preserve">Contenido de Solicitud </t>
  </si>
  <si>
    <t>Cantidad</t>
  </si>
  <si>
    <t>Porcentaje</t>
  </si>
  <si>
    <t>Contratos Labores</t>
  </si>
  <si>
    <t>Programas Sociales</t>
  </si>
  <si>
    <t>Varios</t>
  </si>
  <si>
    <t>Total</t>
  </si>
  <si>
    <t>Solicitudes de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</si>
  <si>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</si>
  <si>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</si>
  <si>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</si>
  <si>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</si>
  <si>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</si>
  <si>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</si>
  <si>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</si>
  <si>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</si>
  <si>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</si>
  <si>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</si>
  <si>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</si>
  <si>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Novimebre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</si>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</sst>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2" fontId="2" fillId="3" borderId="1" xfId="0" applyNumberFormat="1" applyFon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" fontId="0" fillId="0" borderId="0" xfId="0" applyNumberFormat="1" applyAlignment="1">
      <alignment horizontal="center"/>
    </xf>
    <xf numFmtId="44" fontId="0" fillId="0" borderId="0" xfId="1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7C39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28584185734201E-2"/>
          <c:y val="7.4288954794528891E-2"/>
          <c:w val="0.65616545789897074"/>
          <c:h val="0.833119973578410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'Junio 2022'!$B$16:$B$18</c:f>
              <c:strCache>
                <c:ptCount val="3"/>
                <c:pt idx="0">
                  <c:v>Contratos Labores</c:v>
                </c:pt>
                <c:pt idx="1">
                  <c:v>Programas Sociales</c:v>
                </c:pt>
                <c:pt idx="2">
                  <c:v>Varios</c:v>
                </c:pt>
              </c:strCache>
            </c:strRef>
          </c:cat>
          <c:val>
            <c:numRef>
              <c:f>'Junio 2022'!$D$16:$D$18</c:f>
              <c:numCache>
                <c:formatCode>0.00</c:formatCode>
                <c:ptCount val="3"/>
                <c:pt idx="0">
                  <c:v>12.76595744680851</c:v>
                </c:pt>
                <c:pt idx="1">
                  <c:v>36.170212765957444</c:v>
                </c:pt>
                <c:pt idx="2">
                  <c:v>51.063829787234042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313856"/>
        <c:axId val="196315392"/>
      </c:barChart>
      <c:catAx>
        <c:axId val="196313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96315392"/>
        <c:crosses val="autoZero"/>
        <c:auto val="1"/>
        <c:lblAlgn val="ctr"/>
        <c:lblOffset val="100"/>
        <c:noMultiLvlLbl val="0"/>
      </c:catAx>
      <c:valAx>
        <c:axId val="19631539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200" b="1">
                <a:latin typeface="Book Antiqua" pitchFamily="18" charset="0"/>
              </a:defRPr>
            </a:pPr>
            <a:endParaRPr lang="es-GT"/>
          </a:p>
        </c:txPr>
        <c:crossAx val="196313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7000">
          <a:schemeClr val="accent1">
            <a:lumMod val="55000"/>
            <a:lumOff val="45000"/>
            <a:alpha val="96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  <a:scene3d>
      <a:camera prst="orthographicFront"/>
      <a:lightRig rig="threePt" dir="t"/>
    </a:scene3d>
    <a:sp3d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69426058370047E-2"/>
          <c:y val="0.10377531467726539"/>
          <c:w val="0.71010408283812165"/>
          <c:h val="0.896224633506178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>
              <a:bevelT w="635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Pt>
            <c:idx val="11"/>
            <c:invertIfNegative val="0"/>
            <c:bubble3D val="0"/>
            <c:spPr>
              <a:solidFill>
                <a:srgbClr val="7C3902"/>
              </a:solidFill>
              <a:scene3d>
                <a:camera prst="orthographicFront"/>
                <a:lightRig rig="threePt" dir="t"/>
              </a:scene3d>
              <a:sp3d>
                <a:bevelT w="63500" prst="coolSlant"/>
              </a:sp3d>
            </c:spPr>
          </c:dPt>
          <c:dLbls>
            <c:numFmt formatCode="#,##0.0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lang="es-GT" sz="1200" b="1"/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'Junio 2022'!$B$37:$B$48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Novimebre</c:v>
                </c:pt>
                <c:pt idx="11">
                  <c:v>Diciembre</c:v>
                </c:pt>
              </c:strCache>
            </c:strRef>
          </c:cat>
          <c:val>
            <c:numRef>
              <c:f>'Junio 2022'!$D$37:$D$48</c:f>
              <c:numCache>
                <c:formatCode>0.00</c:formatCode>
                <c:ptCount val="12"/>
                <c:pt idx="0">
                  <c:v>15.909090909090908</c:v>
                </c:pt>
                <c:pt idx="1">
                  <c:v>11.742424242424242</c:v>
                </c:pt>
                <c:pt idx="2">
                  <c:v>17.424242424242426</c:v>
                </c:pt>
                <c:pt idx="3">
                  <c:v>15.530303030303031</c:v>
                </c:pt>
                <c:pt idx="4">
                  <c:v>21.59090909090909</c:v>
                </c:pt>
                <c:pt idx="5">
                  <c:v>17.803030303030305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369024"/>
        <c:axId val="196379008"/>
      </c:barChart>
      <c:catAx>
        <c:axId val="196369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79008"/>
        <c:crosses val="autoZero"/>
        <c:auto val="1"/>
        <c:lblAlgn val="ctr"/>
        <c:lblOffset val="100"/>
        <c:noMultiLvlLbl val="0"/>
      </c:catAx>
      <c:valAx>
        <c:axId val="19637900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96369024"/>
        <c:crosses val="autoZero"/>
        <c:crossBetween val="between"/>
      </c:valAx>
      <c:spPr>
        <a:ln>
          <a:solidFill>
            <a:schemeClr val="bg2">
              <a:lumMod val="50000"/>
            </a:schemeClr>
          </a:solidFill>
        </a:ln>
      </c:spPr>
    </c:plotArea>
    <c:legend>
      <c:legendPos val="r"/>
      <c:layout/>
      <c:overlay val="0"/>
      <c:txPr>
        <a:bodyPr/>
        <a:lstStyle/>
        <a:p>
          <a:pPr>
            <a:defRPr lang="es-GT" sz="1400" b="1"/>
          </a:pPr>
          <a:endParaRPr lang="es-GT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solidFill>
        <a:schemeClr val="bg2">
          <a:lumMod val="25000"/>
        </a:scheme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42861</xdr:colOff>
      <xdr:row>13</xdr:row>
      <xdr:rowOff>126208</xdr:rowOff>
    </xdr:from>
    <xdr:to>
      <xdr:col>14</xdr:col>
      <xdr:colOff>571500</xdr:colOff>
      <xdr:row>29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11905</xdr:colOff>
      <xdr:row>35</xdr:row>
      <xdr:rowOff>11906</xdr:rowOff>
    </xdr:from>
    <xdr:to>
      <xdr:col>14</xdr:col>
      <xdr:colOff>593912</xdr:colOff>
      <xdr:row>54</xdr:row>
      <xdr:rowOff>142875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96652</xdr:colOff>
      <xdr:row>0</xdr:row>
      <xdr:rowOff>100854</xdr:rowOff>
    </xdr:from>
    <xdr:to>
      <xdr:col>6</xdr:col>
      <xdr:colOff>22412</xdr:colOff>
      <xdr:row>7</xdr:row>
      <xdr:rowOff>67236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37" t="4032" r="33914" b="87652"/>
        <a:stretch/>
      </xdr:blipFill>
      <xdr:spPr bwMode="auto">
        <a:xfrm>
          <a:off x="96652" y="100854"/>
          <a:ext cx="4284848" cy="15352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9"/>
  <sheetViews>
    <sheetView tabSelected="1" topLeftCell="A34" zoomScale="85" zoomScaleNormal="85" workbookViewId="0">
      <selection activeCell="S31" sqref="S31"/>
    </sheetView>
  </sheetViews>
  <sheetFormatPr baseColWidth="10" defaultColWidth="9.140625" defaultRowHeight="15" x14ac:dyDescent="0.25"/>
  <cols>
    <col min="2" max="2" width="18" bestFit="1" customWidth="1"/>
    <col min="3" max="3" width="9.28515625" customWidth="1"/>
    <col min="4" max="4" width="10.85546875" customWidth="1"/>
  </cols>
  <sheetData>
    <row r="3" spans="2:15" ht="21" x14ac:dyDescent="0.25">
      <c r="B3" s="13"/>
      <c r="C3" s="13"/>
      <c r="D3" s="13"/>
      <c r="F3" s="11"/>
      <c r="H3" s="12"/>
    </row>
    <row r="4" spans="2:15" ht="21" x14ac:dyDescent="0.25">
      <c r="B4" s="14"/>
      <c r="C4" s="14"/>
      <c r="D4" s="14"/>
      <c r="F4" s="11"/>
      <c r="H4" s="12"/>
    </row>
    <row r="5" spans="2:15" x14ac:dyDescent="0.25">
      <c r="B5" s="15"/>
      <c r="C5" s="15"/>
      <c r="D5" s="15"/>
      <c r="F5" s="11"/>
      <c r="H5" s="12"/>
    </row>
    <row r="6" spans="2:15" ht="21" x14ac:dyDescent="0.35">
      <c r="B6" s="13"/>
      <c r="C6" s="13"/>
      <c r="D6" s="13"/>
      <c r="M6" s="16" t="s">
        <v>20</v>
      </c>
      <c r="N6" s="16"/>
      <c r="O6" s="16"/>
    </row>
    <row r="15" spans="2:15" ht="45" x14ac:dyDescent="0.25">
      <c r="B15" s="1" t="s">
        <v>0</v>
      </c>
      <c r="C15" s="2" t="s">
        <v>1</v>
      </c>
      <c r="D15" s="2" t="s">
        <v>2</v>
      </c>
    </row>
    <row r="16" spans="2:15" ht="30" x14ac:dyDescent="0.25">
      <c r="B16" s="3" t="s">
        <v>3</v>
      </c>
      <c r="C16" s="4">
        <v>6</v>
      </c>
      <c r="D16" s="5">
        <f>(C16*100/C19)</f>
        <v>12.76595744680851</v>
      </c>
    </row>
    <row r="17" spans="2:4" x14ac:dyDescent="0.25">
      <c r="B17" s="4" t="s">
        <v>4</v>
      </c>
      <c r="C17" s="4">
        <v>17</v>
      </c>
      <c r="D17" s="5">
        <f>(C17*100/C19)</f>
        <v>36.170212765957444</v>
      </c>
    </row>
    <row r="18" spans="2:4" x14ac:dyDescent="0.25">
      <c r="B18" s="4" t="s">
        <v>5</v>
      </c>
      <c r="C18" s="4">
        <v>24</v>
      </c>
      <c r="D18" s="5">
        <f>(C18*100/C19)</f>
        <v>51.063829787234042</v>
      </c>
    </row>
    <row r="19" spans="2:4" x14ac:dyDescent="0.25">
      <c r="B19" s="2" t="s">
        <v>6</v>
      </c>
      <c r="C19" s="6">
        <f>SUM(C16:C18)</f>
        <v>47</v>
      </c>
      <c r="D19" s="7">
        <f>SUM(D16:D18)</f>
        <v>100</v>
      </c>
    </row>
    <row r="36" spans="2:4" ht="30" x14ac:dyDescent="0.25">
      <c r="B36" s="1" t="s">
        <v>7</v>
      </c>
      <c r="C36" s="2" t="s">
        <v>1</v>
      </c>
      <c r="D36" s="2" t="s">
        <v>2</v>
      </c>
    </row>
    <row r="37" spans="2:4" x14ac:dyDescent="0.25">
      <c r="B37" s="8" t="s">
        <v>8</v>
      </c>
      <c r="C37" s="8">
        <v>42</v>
      </c>
      <c r="D37" s="9">
        <f>(C37*100/C49)</f>
        <v>15.909090909090908</v>
      </c>
    </row>
    <row r="38" spans="2:4" x14ac:dyDescent="0.25">
      <c r="B38" s="8" t="s">
        <v>9</v>
      </c>
      <c r="C38" s="8">
        <v>31</v>
      </c>
      <c r="D38" s="9">
        <f>(C38*100/C49)</f>
        <v>11.742424242424242</v>
      </c>
    </row>
    <row r="39" spans="2:4" x14ac:dyDescent="0.25">
      <c r="B39" s="8" t="s">
        <v>10</v>
      </c>
      <c r="C39" s="8">
        <v>46</v>
      </c>
      <c r="D39" s="9">
        <f>(C39*100/C49)</f>
        <v>17.424242424242426</v>
      </c>
    </row>
    <row r="40" spans="2:4" x14ac:dyDescent="0.25">
      <c r="B40" s="8" t="s">
        <v>11</v>
      </c>
      <c r="C40" s="8">
        <v>41</v>
      </c>
      <c r="D40" s="9">
        <f>(C40*100/C49)</f>
        <v>15.530303030303031</v>
      </c>
    </row>
    <row r="41" spans="2:4" x14ac:dyDescent="0.25">
      <c r="B41" s="8" t="s">
        <v>12</v>
      </c>
      <c r="C41" s="8">
        <v>57</v>
      </c>
      <c r="D41" s="9">
        <f>(C41*100/C49)</f>
        <v>21.59090909090909</v>
      </c>
    </row>
    <row r="42" spans="2:4" x14ac:dyDescent="0.25">
      <c r="B42" s="8" t="s">
        <v>13</v>
      </c>
      <c r="C42" s="8">
        <v>47</v>
      </c>
      <c r="D42" s="9">
        <f>(C42*100/C49)</f>
        <v>17.803030303030305</v>
      </c>
    </row>
    <row r="43" spans="2:4" x14ac:dyDescent="0.25">
      <c r="B43" s="8" t="s">
        <v>14</v>
      </c>
      <c r="C43" s="8"/>
      <c r="D43" s="9">
        <f>(C43*100/C49)</f>
        <v>0</v>
      </c>
    </row>
    <row r="44" spans="2:4" x14ac:dyDescent="0.25">
      <c r="B44" s="8" t="s">
        <v>15</v>
      </c>
      <c r="C44" s="8"/>
      <c r="D44" s="9">
        <f>(C44*100/C49)</f>
        <v>0</v>
      </c>
    </row>
    <row r="45" spans="2:4" x14ac:dyDescent="0.25">
      <c r="B45" s="8" t="s">
        <v>16</v>
      </c>
      <c r="C45" s="8"/>
      <c r="D45" s="9">
        <f>(C45*100/C49)</f>
        <v>0</v>
      </c>
    </row>
    <row r="46" spans="2:4" x14ac:dyDescent="0.25">
      <c r="B46" s="8" t="s">
        <v>17</v>
      </c>
      <c r="C46" s="8"/>
      <c r="D46" s="9">
        <f>(C46*100/C49)</f>
        <v>0</v>
      </c>
    </row>
    <row r="47" spans="2:4" x14ac:dyDescent="0.25">
      <c r="B47" s="8" t="s">
        <v>19</v>
      </c>
      <c r="C47" s="8"/>
      <c r="D47" s="9">
        <f>(C47*100)/C49</f>
        <v>0</v>
      </c>
    </row>
    <row r="48" spans="2:4" x14ac:dyDescent="0.25">
      <c r="B48" s="8" t="s">
        <v>18</v>
      </c>
      <c r="C48" s="8"/>
      <c r="D48" s="9">
        <f>(C48*100/C49)</f>
        <v>0</v>
      </c>
    </row>
    <row r="49" spans="2:4" x14ac:dyDescent="0.25">
      <c r="B49" s="2" t="s">
        <v>6</v>
      </c>
      <c r="C49" s="6">
        <f>SUM(C37:C48)</f>
        <v>264</v>
      </c>
      <c r="D49" s="10">
        <f>SUM(D37:D48)</f>
        <v>100</v>
      </c>
    </row>
  </sheetData>
  <mergeCells count="5">
    <mergeCell ref="B3:D3"/>
    <mergeCell ref="B4:D4"/>
    <mergeCell ref="B5:D5"/>
    <mergeCell ref="B6:D6"/>
    <mergeCell ref="M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2022-07-13T14:54:05Z</dcterms:modified>
</cp:coreProperties>
</file>